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F36" i="1" l="1"/>
  <c r="F35" i="1"/>
  <c r="E34" i="1"/>
  <c r="D34" i="1"/>
  <c r="C34" i="1"/>
  <c r="B34" i="1"/>
  <c r="F34" i="1" s="1"/>
  <c r="F32" i="1"/>
  <c r="F31" i="1"/>
  <c r="F30" i="1"/>
  <c r="F29" i="1"/>
  <c r="F28" i="1"/>
  <c r="E27" i="1"/>
  <c r="D27" i="1"/>
  <c r="C27" i="1"/>
  <c r="B27" i="1"/>
  <c r="F25" i="1"/>
  <c r="F24" i="1"/>
  <c r="F23" i="1"/>
  <c r="E22" i="1"/>
  <c r="D22" i="1"/>
  <c r="C22" i="1"/>
  <c r="B22" i="1"/>
  <c r="F22" i="1" s="1"/>
  <c r="F18" i="1"/>
  <c r="F17" i="1"/>
  <c r="E16" i="1"/>
  <c r="D16" i="1"/>
  <c r="C16" i="1"/>
  <c r="B16" i="1"/>
  <c r="F16" i="1" s="1"/>
  <c r="F14" i="1"/>
  <c r="F13" i="1"/>
  <c r="F12" i="1"/>
  <c r="F11" i="1"/>
  <c r="F10" i="1"/>
  <c r="E9" i="1"/>
  <c r="D9" i="1"/>
  <c r="D20" i="1" s="1"/>
  <c r="C9" i="1"/>
  <c r="B9" i="1"/>
  <c r="F7" i="1"/>
  <c r="F6" i="1"/>
  <c r="F5" i="1"/>
  <c r="E4" i="1"/>
  <c r="E20" i="1" s="1"/>
  <c r="E38" i="1" s="1"/>
  <c r="D4" i="1"/>
  <c r="C4" i="1"/>
  <c r="B4" i="1"/>
  <c r="B20" i="1" s="1"/>
  <c r="F9" i="1" l="1"/>
  <c r="C20" i="1"/>
  <c r="C38" i="1"/>
  <c r="D38" i="1"/>
  <c r="F27" i="1"/>
  <c r="B38" i="1"/>
  <c r="F20" i="1"/>
  <c r="F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<sst xmlns="http://schemas.openxmlformats.org/spreadsheetml/2006/main" count="36" uniqueCount="26">
  <si>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</si>
  <si>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</si>
  <si>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</si>
  <si>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</si>
  <si>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</si>
  <si>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</si>
  <si>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</si>
  <si>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</si>
  <si>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</si>
  <si>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</si>
  <si>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</si>
  <si>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</si>
  <si>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</si>
  <si>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</si>
  <si>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</si>
  <si>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</si>
  <si>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2023</t>
  </si>
  <si>
    <t>Hacienda Pública / Patrimonio Generado del Ejercicio</t>
  </si>
  <si>
    <t>Hacienda Pública/Patrimonio Neto Final de 2024</t>
  </si>
  <si>
    <t>Cambios en el Exceso o Insuficiencia en la Actualización de la Hacienda Pública/Patrimonio Neto de 2024</t>
  </si>
  <si>
    <t>Variaciones de la Hacienda Pública/Patrimonio Generado Neto de 2024</t>
  </si>
  <si>
    <t>Cambios en la Hacienda Pública/Patrimonio Contribuido Neto de 2024</t>
  </si>
  <si>
    <t>Exceso o Insuficiencia en la Actualización de la Hacienda Pública/Patrimonio Neto de 2023</t>
  </si>
  <si>
    <t>Hacienda Pública/Patrimonio Generado Neto de 2023</t>
  </si>
  <si>
    <t>Hacienda Pública/Patrimonio Contribuido Neto de 2023</t>
  </si>
  <si>
    <t>Patronato de Explora
Estado de Variación en la Hacienda Pública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</si>
</sst>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7" zoomScaleNormal="100" workbookViewId="0">
      <selection activeCell="D28" sqref="D28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7" width="12" style="4"/>
    <col min="8" max="8" width="12.33203125" style="4" bestFit="1" customWidth="1"/>
    <col min="9" max="16384" width="12" style="4"/>
  </cols>
  <sheetData>
    <row r="1" spans="1:8" ht="45" customHeight="1" x14ac:dyDescent="0.2">
      <c r="A1" s="17" t="s">
        <v>25</v>
      </c>
      <c r="B1" s="18"/>
      <c r="C1" s="18"/>
      <c r="D1" s="18"/>
      <c r="E1" s="18"/>
      <c r="F1" s="19"/>
    </row>
    <row r="2" spans="1:8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17</v>
      </c>
      <c r="E2" s="7" t="s">
        <v>5</v>
      </c>
      <c r="F2" s="7" t="s">
        <v>13</v>
      </c>
    </row>
    <row r="3" spans="1:8" s="5" customFormat="1" ht="11.25" customHeight="1" x14ac:dyDescent="0.2">
      <c r="A3" s="8"/>
      <c r="B3" s="9"/>
      <c r="C3" s="9"/>
      <c r="D3" s="9"/>
      <c r="E3" s="9"/>
      <c r="F3" s="9"/>
    </row>
    <row r="4" spans="1:8" ht="11.25" customHeight="1" x14ac:dyDescent="0.2">
      <c r="A4" s="10" t="s">
        <v>24</v>
      </c>
      <c r="B4" s="14">
        <f>SUM(B5:B7)</f>
        <v>42480346.960000001</v>
      </c>
      <c r="C4" s="14">
        <f>SUM(C5:C7)</f>
        <v>0</v>
      </c>
      <c r="D4" s="14">
        <f>SUM(D5:D7)</f>
        <v>0</v>
      </c>
      <c r="E4" s="14">
        <f>SUM(E5:E7)</f>
        <v>0</v>
      </c>
      <c r="F4" s="14">
        <f>SUM(B4:E4)</f>
        <v>42480346.960000001</v>
      </c>
    </row>
    <row r="5" spans="1:8" ht="11.25" customHeight="1" x14ac:dyDescent="0.2">
      <c r="A5" s="11" t="s">
        <v>0</v>
      </c>
      <c r="B5" s="16">
        <v>0</v>
      </c>
      <c r="C5" s="16"/>
      <c r="D5" s="16"/>
      <c r="E5" s="16"/>
      <c r="F5" s="16">
        <f t="shared" ref="F5:F38" si="0">SUM(B5:E5)</f>
        <v>0</v>
      </c>
    </row>
    <row r="6" spans="1:8" ht="11.25" customHeight="1" x14ac:dyDescent="0.2">
      <c r="A6" s="11" t="s">
        <v>4</v>
      </c>
      <c r="B6" s="16">
        <v>42480346.960000001</v>
      </c>
      <c r="C6" s="16"/>
      <c r="D6" s="16"/>
      <c r="E6" s="16"/>
      <c r="F6" s="16">
        <f t="shared" si="0"/>
        <v>42480346.960000001</v>
      </c>
    </row>
    <row r="7" spans="1:8" ht="11.25" customHeight="1" x14ac:dyDescent="0.2">
      <c r="A7" s="11" t="s">
        <v>6</v>
      </c>
      <c r="B7" s="16">
        <v>0</v>
      </c>
      <c r="C7" s="16"/>
      <c r="D7" s="16"/>
      <c r="E7" s="16"/>
      <c r="F7" s="16">
        <f t="shared" si="0"/>
        <v>0</v>
      </c>
    </row>
    <row r="8" spans="1:8" ht="11.25" customHeight="1" x14ac:dyDescent="0.2">
      <c r="A8" s="12"/>
      <c r="B8" s="14"/>
      <c r="C8" s="14"/>
      <c r="D8" s="14"/>
      <c r="E8" s="14"/>
      <c r="F8" s="14"/>
    </row>
    <row r="9" spans="1:8" ht="11.25" customHeight="1" x14ac:dyDescent="0.2">
      <c r="A9" s="10" t="s">
        <v>23</v>
      </c>
      <c r="B9" s="14">
        <f>SUM(B10:B14)</f>
        <v>0</v>
      </c>
      <c r="C9" s="14">
        <f>SUM(C10:C14)</f>
        <v>149211111.91999999</v>
      </c>
      <c r="D9" s="14">
        <f>SUM(D10:D14)</f>
        <v>32390930.359999999</v>
      </c>
      <c r="E9" s="14">
        <f>SUM(E10:E14)</f>
        <v>0</v>
      </c>
      <c r="F9" s="14">
        <f t="shared" si="0"/>
        <v>181602042.27999997</v>
      </c>
      <c r="H9" s="3"/>
    </row>
    <row r="10" spans="1:8" ht="11.25" customHeight="1" x14ac:dyDescent="0.2">
      <c r="A10" s="11" t="s">
        <v>7</v>
      </c>
      <c r="B10" s="16"/>
      <c r="C10" s="16"/>
      <c r="D10" s="16">
        <v>32390930.359999999</v>
      </c>
      <c r="E10" s="16"/>
      <c r="F10" s="16">
        <f t="shared" si="0"/>
        <v>32390930.359999999</v>
      </c>
    </row>
    <row r="11" spans="1:8" ht="11.25" customHeight="1" x14ac:dyDescent="0.2">
      <c r="A11" s="11" t="s">
        <v>8</v>
      </c>
      <c r="B11" s="16"/>
      <c r="C11" s="16">
        <f>149211111.92</f>
        <v>149211111.91999999</v>
      </c>
      <c r="D11" s="16"/>
      <c r="E11" s="16"/>
      <c r="F11" s="16">
        <f t="shared" si="0"/>
        <v>149211111.91999999</v>
      </c>
    </row>
    <row r="12" spans="1:8" ht="11.25" customHeight="1" x14ac:dyDescent="0.2">
      <c r="A12" s="11" t="s">
        <v>15</v>
      </c>
      <c r="B12" s="16"/>
      <c r="C12" s="16">
        <v>0</v>
      </c>
      <c r="D12" s="16"/>
      <c r="E12" s="16"/>
      <c r="F12" s="16">
        <f t="shared" si="0"/>
        <v>0</v>
      </c>
    </row>
    <row r="13" spans="1:8" ht="11.25" customHeight="1" x14ac:dyDescent="0.2">
      <c r="A13" s="11" t="s">
        <v>1</v>
      </c>
      <c r="B13" s="16"/>
      <c r="C13" s="16">
        <v>0</v>
      </c>
      <c r="D13" s="16"/>
      <c r="E13" s="16"/>
      <c r="F13" s="16">
        <f t="shared" si="0"/>
        <v>0</v>
      </c>
    </row>
    <row r="14" spans="1:8" ht="11.25" customHeight="1" x14ac:dyDescent="0.2">
      <c r="A14" s="11" t="s">
        <v>2</v>
      </c>
      <c r="B14" s="16"/>
      <c r="C14" s="16">
        <v>0</v>
      </c>
      <c r="D14" s="16"/>
      <c r="E14" s="16"/>
      <c r="F14" s="16">
        <f t="shared" si="0"/>
        <v>0</v>
      </c>
    </row>
    <row r="15" spans="1:8" ht="11.25" customHeight="1" x14ac:dyDescent="0.2">
      <c r="A15" s="12"/>
      <c r="B15" s="14"/>
      <c r="C15" s="14"/>
      <c r="D15" s="14"/>
      <c r="E15" s="14"/>
      <c r="F15" s="14"/>
    </row>
    <row r="16" spans="1:8" ht="22.5" x14ac:dyDescent="0.2">
      <c r="A16" s="10" t="s">
        <v>22</v>
      </c>
      <c r="B16" s="14">
        <f>SUM(B17:B18)</f>
        <v>0</v>
      </c>
      <c r="C16" s="14">
        <f>SUM(C17:C18)</f>
        <v>0</v>
      </c>
      <c r="D16" s="14">
        <f>SUM(D17:D18)</f>
        <v>0</v>
      </c>
      <c r="E16" s="14">
        <f>SUM(E17:E18)</f>
        <v>0</v>
      </c>
      <c r="F16" s="14">
        <f t="shared" si="0"/>
        <v>0</v>
      </c>
    </row>
    <row r="17" spans="1:6" ht="11.25" customHeight="1" x14ac:dyDescent="0.2">
      <c r="A17" s="11" t="s">
        <v>9</v>
      </c>
      <c r="B17" s="16"/>
      <c r="C17" s="16"/>
      <c r="D17" s="16"/>
      <c r="E17" s="16">
        <v>0</v>
      </c>
      <c r="F17" s="16">
        <f t="shared" si="0"/>
        <v>0</v>
      </c>
    </row>
    <row r="18" spans="1:6" ht="11.25" customHeight="1" x14ac:dyDescent="0.2">
      <c r="A18" s="11" t="s">
        <v>10</v>
      </c>
      <c r="B18" s="16"/>
      <c r="C18" s="16"/>
      <c r="D18" s="16"/>
      <c r="E18" s="16">
        <v>0</v>
      </c>
      <c r="F18" s="16">
        <f t="shared" si="0"/>
        <v>0</v>
      </c>
    </row>
    <row r="19" spans="1:6" ht="11.25" customHeight="1" x14ac:dyDescent="0.2">
      <c r="A19" s="12"/>
      <c r="B19" s="14"/>
      <c r="C19" s="14"/>
      <c r="D19" s="14"/>
      <c r="E19" s="14"/>
      <c r="F19" s="14"/>
    </row>
    <row r="20" spans="1:6" ht="11.25" customHeight="1" x14ac:dyDescent="0.2">
      <c r="A20" s="10" t="s">
        <v>16</v>
      </c>
      <c r="B20" s="14">
        <f>+B4+B9+B16</f>
        <v>42480346.960000001</v>
      </c>
      <c r="C20" s="14">
        <f>+C4+C9+C16</f>
        <v>149211111.91999999</v>
      </c>
      <c r="D20" s="14">
        <f>+D4+D9+D16</f>
        <v>32390930.359999999</v>
      </c>
      <c r="E20" s="14">
        <f>+E4+E9+E16</f>
        <v>0</v>
      </c>
      <c r="F20" s="14">
        <f t="shared" si="0"/>
        <v>224082389.24000001</v>
      </c>
    </row>
    <row r="21" spans="1:6" ht="11.25" customHeight="1" x14ac:dyDescent="0.2">
      <c r="A21" s="13"/>
      <c r="B21" s="14"/>
      <c r="C21" s="14"/>
      <c r="D21" s="14"/>
      <c r="E21" s="14"/>
      <c r="F21" s="14"/>
    </row>
    <row r="22" spans="1:6" ht="22.5" x14ac:dyDescent="0.2">
      <c r="A22" s="10" t="s">
        <v>21</v>
      </c>
      <c r="B22" s="14">
        <f>SUM(B23:B25)</f>
        <v>0</v>
      </c>
      <c r="C22" s="14">
        <f>SUM(C23:C25)</f>
        <v>0</v>
      </c>
      <c r="D22" s="14">
        <f>SUM(D23:D25)</f>
        <v>0</v>
      </c>
      <c r="E22" s="14">
        <f>SUM(E23:E25)</f>
        <v>0</v>
      </c>
      <c r="F22" s="14">
        <f t="shared" si="0"/>
        <v>0</v>
      </c>
    </row>
    <row r="23" spans="1:6" ht="11.25" customHeight="1" x14ac:dyDescent="0.2">
      <c r="A23" s="11" t="s">
        <v>0</v>
      </c>
      <c r="B23" s="16">
        <v>0</v>
      </c>
      <c r="C23" s="16"/>
      <c r="D23" s="16"/>
      <c r="E23" s="16"/>
      <c r="F23" s="16">
        <f t="shared" si="0"/>
        <v>0</v>
      </c>
    </row>
    <row r="24" spans="1:6" ht="11.25" customHeight="1" x14ac:dyDescent="0.2">
      <c r="A24" s="11" t="s">
        <v>4</v>
      </c>
      <c r="B24" s="16">
        <v>0</v>
      </c>
      <c r="C24" s="16"/>
      <c r="D24" s="16"/>
      <c r="E24" s="16"/>
      <c r="F24" s="16">
        <f t="shared" si="0"/>
        <v>0</v>
      </c>
    </row>
    <row r="25" spans="1:6" ht="11.25" customHeight="1" x14ac:dyDescent="0.2">
      <c r="A25" s="11" t="s">
        <v>6</v>
      </c>
      <c r="B25" s="16">
        <v>0</v>
      </c>
      <c r="C25" s="16"/>
      <c r="D25" s="16"/>
      <c r="E25" s="16"/>
      <c r="F25" s="16">
        <f t="shared" si="0"/>
        <v>0</v>
      </c>
    </row>
    <row r="26" spans="1:6" ht="11.25" customHeight="1" x14ac:dyDescent="0.2">
      <c r="A26" s="12"/>
      <c r="B26" s="14"/>
      <c r="C26" s="14"/>
      <c r="D26" s="14"/>
      <c r="E26" s="14"/>
      <c r="F26" s="14"/>
    </row>
    <row r="27" spans="1:6" ht="22.5" x14ac:dyDescent="0.2">
      <c r="A27" s="10" t="s">
        <v>20</v>
      </c>
      <c r="B27" s="14">
        <f>SUM(B28:B32)</f>
        <v>0</v>
      </c>
      <c r="C27" s="14">
        <f>SUM(C28:C32)</f>
        <v>25034145.960000001</v>
      </c>
      <c r="D27" s="14">
        <f>SUM(D28:D32)</f>
        <v>-72842736.979999989</v>
      </c>
      <c r="E27" s="14">
        <f>SUM(E28:E32)</f>
        <v>0</v>
      </c>
      <c r="F27" s="14">
        <f t="shared" si="0"/>
        <v>-47808591.019999988</v>
      </c>
    </row>
    <row r="28" spans="1:6" ht="11.25" customHeight="1" x14ac:dyDescent="0.2">
      <c r="A28" s="11" t="s">
        <v>7</v>
      </c>
      <c r="B28" s="16"/>
      <c r="C28" s="16"/>
      <c r="D28" s="16">
        <v>-40451806.619999997</v>
      </c>
      <c r="E28" s="16"/>
      <c r="F28" s="16">
        <f t="shared" si="0"/>
        <v>-40451806.619999997</v>
      </c>
    </row>
    <row r="29" spans="1:6" ht="11.25" customHeight="1" x14ac:dyDescent="0.2">
      <c r="A29" s="11" t="s">
        <v>8</v>
      </c>
      <c r="B29" s="16"/>
      <c r="C29" s="16">
        <v>25034145.960000001</v>
      </c>
      <c r="D29" s="16">
        <v>-32390930.359999999</v>
      </c>
      <c r="E29" s="16"/>
      <c r="F29" s="16">
        <f t="shared" si="0"/>
        <v>-7356784.3999999985</v>
      </c>
    </row>
    <row r="30" spans="1:6" ht="11.25" customHeight="1" x14ac:dyDescent="0.2">
      <c r="A30" s="11" t="s">
        <v>15</v>
      </c>
      <c r="B30" s="16"/>
      <c r="C30" s="16"/>
      <c r="D30" s="16">
        <v>0</v>
      </c>
      <c r="E30" s="16"/>
      <c r="F30" s="16">
        <f t="shared" si="0"/>
        <v>0</v>
      </c>
    </row>
    <row r="31" spans="1:6" ht="11.25" customHeight="1" x14ac:dyDescent="0.2">
      <c r="A31" s="11" t="s">
        <v>1</v>
      </c>
      <c r="B31" s="16"/>
      <c r="C31" s="16"/>
      <c r="D31" s="16">
        <v>0</v>
      </c>
      <c r="E31" s="16"/>
      <c r="F31" s="16">
        <f t="shared" si="0"/>
        <v>0</v>
      </c>
    </row>
    <row r="32" spans="1:6" ht="11.25" customHeight="1" x14ac:dyDescent="0.2">
      <c r="A32" s="11" t="s">
        <v>2</v>
      </c>
      <c r="B32" s="16"/>
      <c r="C32" s="16"/>
      <c r="D32" s="16">
        <v>0</v>
      </c>
      <c r="E32" s="16"/>
      <c r="F32" s="16">
        <f t="shared" si="0"/>
        <v>0</v>
      </c>
    </row>
    <row r="33" spans="1:8" ht="11.25" customHeight="1" x14ac:dyDescent="0.2">
      <c r="A33" s="12"/>
      <c r="B33" s="14"/>
      <c r="C33" s="14"/>
      <c r="D33" s="14"/>
      <c r="E33" s="14"/>
      <c r="F33" s="14"/>
    </row>
    <row r="34" spans="1:8" ht="22.5" x14ac:dyDescent="0.2">
      <c r="A34" s="10" t="s">
        <v>19</v>
      </c>
      <c r="B34" s="14">
        <f>SUM(B35:B36)</f>
        <v>0</v>
      </c>
      <c r="C34" s="14">
        <f>SUM(C35:C36)</f>
        <v>0</v>
      </c>
      <c r="D34" s="14">
        <f>SUM(D35:D36)</f>
        <v>0</v>
      </c>
      <c r="E34" s="14">
        <f>SUM(E35:E36)</f>
        <v>0</v>
      </c>
      <c r="F34" s="14">
        <f t="shared" si="0"/>
        <v>0</v>
      </c>
    </row>
    <row r="35" spans="1:8" ht="11.25" customHeight="1" x14ac:dyDescent="0.2">
      <c r="A35" s="11" t="s">
        <v>9</v>
      </c>
      <c r="B35" s="16"/>
      <c r="C35" s="16"/>
      <c r="D35" s="16"/>
      <c r="E35" s="16">
        <v>0</v>
      </c>
      <c r="F35" s="16">
        <f t="shared" si="0"/>
        <v>0</v>
      </c>
    </row>
    <row r="36" spans="1:8" ht="11.25" customHeight="1" x14ac:dyDescent="0.2">
      <c r="A36" s="11" t="s">
        <v>10</v>
      </c>
      <c r="B36" s="16"/>
      <c r="C36" s="16"/>
      <c r="D36" s="16"/>
      <c r="E36" s="16">
        <v>0</v>
      </c>
      <c r="F36" s="16">
        <f t="shared" si="0"/>
        <v>0</v>
      </c>
    </row>
    <row r="37" spans="1:8" ht="11.25" customHeight="1" x14ac:dyDescent="0.2">
      <c r="A37" s="12"/>
      <c r="B37" s="14"/>
      <c r="C37" s="14"/>
      <c r="D37" s="14"/>
      <c r="E37" s="14"/>
      <c r="F37" s="14"/>
    </row>
    <row r="38" spans="1:8" ht="11.25" customHeight="1" x14ac:dyDescent="0.2">
      <c r="A38" s="10" t="s">
        <v>18</v>
      </c>
      <c r="B38" s="14">
        <f>+B20+B22+B27+B34</f>
        <v>42480346.960000001</v>
      </c>
      <c r="C38" s="14">
        <f>+C20+C22+C27+C34</f>
        <v>174245257.88</v>
      </c>
      <c r="D38" s="14">
        <f>+D20+D22+D27+D34</f>
        <v>-40451806.61999999</v>
      </c>
      <c r="E38" s="14">
        <f>+E20+E22+E27+E34</f>
        <v>0</v>
      </c>
      <c r="F38" s="14">
        <f t="shared" si="0"/>
        <v>176273798.22000003</v>
      </c>
      <c r="H38" s="3"/>
    </row>
    <row r="39" spans="1:8" x14ac:dyDescent="0.2">
      <c r="A39" s="1"/>
      <c r="B39" s="2"/>
      <c r="C39" s="2"/>
      <c r="D39" s="2"/>
      <c r="E39" s="2"/>
      <c r="F39" s="2"/>
    </row>
    <row r="40" spans="1:8" ht="12.75" x14ac:dyDescent="0.2">
      <c r="A40" s="15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2021-02-11T18:43:39Z</cp:lastPrinted>
  <dcterms:created xsi:type="dcterms:W3CDTF">2012-12-11T20:30:33Z</dcterms:created>
  <dcterms:modified xsi:type="dcterms:W3CDTF">2025-01-21T16:04:07Z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